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80" yWindow="180" windowWidth="19428" windowHeight="10908" tabRatio="799" firstSheet="1" activeTab="1"/>
  </bookViews>
  <sheets>
    <sheet name="CRO Detail" sheetId="1" r:id="rId1"/>
    <sheet name="CRO Summary" sheetId="8" r:id="rId2"/>
  </sheets>
  <calcPr calcId="145621" concurrentCalc="0"/>
</workbook>
</file>

<file path=xl/calcChain.xml><?xml version="1.0" encoding="utf-8"?>
<calcChain xmlns="http://schemas.openxmlformats.org/spreadsheetml/2006/main">
  <c r="E23" i="8" l="1"/>
  <c r="D20" i="1"/>
  <c r="E20" i="1"/>
  <c r="F20" i="1"/>
  <c r="G20" i="1"/>
  <c r="F18" i="1"/>
  <c r="F17" i="1"/>
  <c r="F16" i="1"/>
  <c r="F14" i="1"/>
  <c r="F15" i="1"/>
  <c r="F19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<sst xmlns="http://schemas.openxmlformats.org/spreadsheetml/2006/main" count="57" uniqueCount="52">
  <si>
    <t xml:space="preserve">Chicago Residency Ordinance Report (CRO) </t>
  </si>
  <si>
    <t>Reporting Period</t>
  </si>
  <si>
    <t>PO</t>
  </si>
  <si>
    <t>Project Name</t>
  </si>
  <si>
    <t>Contractor</t>
  </si>
  <si>
    <t>Total Hours</t>
  </si>
  <si>
    <t>Chicago Resident Hours</t>
  </si>
  <si>
    <t>Percentage of CRO</t>
  </si>
  <si>
    <t>Damages</t>
  </si>
  <si>
    <t>Cicero and George Multi Family</t>
  </si>
  <si>
    <t>Tropic Construction</t>
  </si>
  <si>
    <t>Pulaski Promenade</t>
  </si>
  <si>
    <t>Osman Construction</t>
  </si>
  <si>
    <t>2244-46 West Lake Street</t>
  </si>
  <si>
    <t>Settlement Agreement</t>
  </si>
  <si>
    <t>Halsted Parkway</t>
  </si>
  <si>
    <t>Ujamaa Construction</t>
  </si>
  <si>
    <t>Vienna Beef</t>
  </si>
  <si>
    <t>Summit Design</t>
  </si>
  <si>
    <t>Sangamon Terrace</t>
  </si>
  <si>
    <t>Joseph J. Duffy</t>
  </si>
  <si>
    <t>Milwaukee Avenue Apartments</t>
  </si>
  <si>
    <t>Pullman Park Method</t>
  </si>
  <si>
    <t>CNI</t>
  </si>
  <si>
    <t>Pete's Market</t>
  </si>
  <si>
    <t>Peter Michaels Realty</t>
  </si>
  <si>
    <t>Beverly Fire House</t>
  </si>
  <si>
    <t>Graham Thompson</t>
  </si>
  <si>
    <t>Smithfield MOMO 151 N. State</t>
  </si>
  <si>
    <t>Smithfield Construction</t>
  </si>
  <si>
    <t>Homan Square Rentals</t>
  </si>
  <si>
    <t>Pepper Construction</t>
  </si>
  <si>
    <t>The Strand</t>
  </si>
  <si>
    <t>Linn-Mathes Construction</t>
  </si>
  <si>
    <t>Cornerstone Apartments</t>
  </si>
  <si>
    <t>Madison Construction</t>
  </si>
  <si>
    <t>West Humboldt Place Apts.</t>
  </si>
  <si>
    <t>Total</t>
  </si>
  <si>
    <t>Agency Name</t>
  </si>
  <si>
    <t>CRO SUMMARY SHEET</t>
  </si>
  <si>
    <t xml:space="preserve">Title and Description of Ordinance </t>
  </si>
  <si>
    <t>(example:  Municipal Code of Chicago 2-92-330, Percentages of City and Project Area Residents Work Hours)</t>
  </si>
  <si>
    <t>REQUIREMENT:</t>
  </si>
  <si>
    <t>(example:  Project must be City Funded with an estimated dollar value of $100,000 or more)</t>
  </si>
  <si>
    <t xml:space="preserve">                       </t>
  </si>
  <si>
    <t>GOAL:</t>
  </si>
  <si>
    <t>(example:  50% pf the total workforce shall be peformed by City Residents)</t>
  </si>
  <si>
    <t>ACHIEVEMENTS:</t>
  </si>
  <si>
    <t>Total Project Hours</t>
  </si>
  <si>
    <t>Total Chicago Resident Hours</t>
  </si>
  <si>
    <t>TOTALS</t>
  </si>
  <si>
    <t xml:space="preserve">Total Number of Projects Closed: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</si>
</sst>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2" applyFont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horizontal="left" vertical="top"/>
    </xf>
    <xf numFmtId="0" fontId="0" fillId="0" borderId="0" xfId="0" quotePrefix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3" xfId="2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4" fontId="4" fillId="0" borderId="0" xfId="2" applyFont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44" fontId="4" fillId="3" borderId="5" xfId="2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horizontal="right" vertical="center"/>
    </xf>
    <xf numFmtId="10" fontId="4" fillId="0" borderId="5" xfId="3" applyNumberFormat="1" applyFont="1" applyBorder="1" applyAlignment="1">
      <alignment horizontal="center" vertical="center"/>
    </xf>
    <xf numFmtId="44" fontId="4" fillId="4" borderId="5" xfId="2" applyFont="1" applyFill="1" applyBorder="1" applyAlignment="1">
      <alignment horizontal="center"/>
    </xf>
    <xf numFmtId="44" fontId="4" fillId="4" borderId="5" xfId="2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10" fontId="4" fillId="0" borderId="6" xfId="3" applyNumberFormat="1" applyFont="1" applyBorder="1" applyAlignment="1">
      <alignment horizontal="center" vertical="center"/>
    </xf>
    <xf numFmtId="44" fontId="4" fillId="4" borderId="6" xfId="2" applyFont="1" applyFill="1" applyBorder="1" applyAlignment="1">
      <alignment horizontal="center"/>
    </xf>
    <xf numFmtId="0" fontId="8" fillId="0" borderId="4" xfId="0" applyFont="1" applyFill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center" vertical="center"/>
    </xf>
    <xf numFmtId="44" fontId="4" fillId="0" borderId="3" xfId="2" applyFont="1" applyBorder="1" applyAlignment="1">
      <alignment vertical="center"/>
    </xf>
    <xf numFmtId="10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8" fontId="4" fillId="4" borderId="5" xfId="2" applyNumberFormat="1" applyFont="1" applyFill="1" applyBorder="1" applyAlignment="1">
      <alignment horizontal="center"/>
    </xf>
    <xf numFmtId="8" fontId="6" fillId="0" borderId="3" xfId="2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2" fillId="5" borderId="16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25" sqref="G25"/>
    </sheetView>
  </sheetViews>
  <sheetFormatPr defaultColWidth="8.6640625" defaultRowHeight="13.2"/>
  <cols>
    <col min="1" max="1" width="8.44140625" style="3" customWidth="1"/>
    <col min="2" max="2" width="64.44140625" style="4" customWidth="1"/>
    <col min="3" max="3" width="35.33203125" style="4" customWidth="1"/>
    <col min="4" max="5" width="14.33203125" style="1" customWidth="1"/>
    <col min="6" max="6" width="10.33203125" style="4" customWidth="1"/>
    <col min="7" max="7" width="14.6640625" style="5" customWidth="1"/>
    <col min="8" max="16384" width="8.6640625" style="4"/>
  </cols>
  <sheetData>
    <row r="1" spans="1:13" s="19" customFormat="1" ht="18" customHeight="1">
      <c r="A1" s="51" t="s">
        <v>0</v>
      </c>
      <c r="B1" s="52"/>
      <c r="C1" s="52"/>
      <c r="D1" s="52"/>
      <c r="E1" s="52"/>
      <c r="F1" s="52"/>
      <c r="G1" s="53"/>
      <c r="H1" s="18"/>
      <c r="I1" s="18"/>
      <c r="J1" s="18"/>
      <c r="K1" s="18"/>
      <c r="L1" s="18"/>
      <c r="M1" s="18"/>
    </row>
    <row r="2" spans="1:13" s="19" customFormat="1" ht="18">
      <c r="A2" s="54" t="s">
        <v>1</v>
      </c>
      <c r="B2" s="55"/>
      <c r="C2" s="55"/>
      <c r="D2" s="55"/>
      <c r="E2" s="55"/>
      <c r="F2" s="55"/>
      <c r="G2" s="56"/>
      <c r="H2" s="18"/>
      <c r="I2" s="18"/>
      <c r="J2" s="18"/>
      <c r="K2" s="18"/>
      <c r="L2" s="18"/>
      <c r="M2" s="18"/>
    </row>
    <row r="3" spans="1:13" s="21" customFormat="1" ht="6" hidden="1" customHeight="1">
      <c r="A3" s="20"/>
      <c r="D3" s="22"/>
      <c r="E3" s="22"/>
      <c r="G3" s="23"/>
    </row>
    <row r="4" spans="1:13" s="21" customFormat="1" ht="27.6">
      <c r="A4" s="24" t="s">
        <v>2</v>
      </c>
      <c r="B4" s="24" t="s">
        <v>3</v>
      </c>
      <c r="C4" s="24" t="s">
        <v>4</v>
      </c>
      <c r="D4" s="25" t="s">
        <v>5</v>
      </c>
      <c r="E4" s="26" t="s">
        <v>6</v>
      </c>
      <c r="F4" s="26" t="s">
        <v>7</v>
      </c>
      <c r="G4" s="27" t="s">
        <v>8</v>
      </c>
    </row>
    <row r="5" spans="1:13" s="21" customFormat="1" ht="18" customHeight="1">
      <c r="A5" s="28"/>
      <c r="B5" s="29" t="s">
        <v>9</v>
      </c>
      <c r="C5" s="29" t="s">
        <v>10</v>
      </c>
      <c r="D5" s="30">
        <v>61692.58</v>
      </c>
      <c r="E5" s="30">
        <v>28903.72</v>
      </c>
      <c r="F5" s="31">
        <f>E5/D5</f>
        <v>0.46851209659249138</v>
      </c>
      <c r="G5" s="47">
        <v>22239.29</v>
      </c>
    </row>
    <row r="6" spans="1:13" s="21" customFormat="1" ht="18" customHeight="1">
      <c r="A6" s="28"/>
      <c r="B6" s="29" t="s">
        <v>11</v>
      </c>
      <c r="C6" s="29" t="s">
        <v>12</v>
      </c>
      <c r="D6" s="30">
        <v>59928.4</v>
      </c>
      <c r="E6" s="30">
        <v>22540</v>
      </c>
      <c r="F6" s="31">
        <f>E6/D6</f>
        <v>0.37611549782740739</v>
      </c>
      <c r="G6" s="33">
        <v>107003.5</v>
      </c>
    </row>
    <row r="7" spans="1:13" s="21" customFormat="1" ht="18" customHeight="1">
      <c r="A7" s="28"/>
      <c r="B7" s="29" t="s">
        <v>13</v>
      </c>
      <c r="C7" s="29"/>
      <c r="D7" s="30" t="s">
        <v>14</v>
      </c>
      <c r="E7" s="30"/>
      <c r="F7" s="31" t="e">
        <f t="shared" ref="F7:F19" si="0">E7/D7</f>
        <v>#VALUE!</v>
      </c>
      <c r="G7" s="32">
        <v>4000</v>
      </c>
    </row>
    <row r="8" spans="1:13" s="21" customFormat="1" ht="18" customHeight="1">
      <c r="A8" s="28"/>
      <c r="B8" s="29" t="s">
        <v>15</v>
      </c>
      <c r="C8" s="29" t="s">
        <v>16</v>
      </c>
      <c r="D8" s="30">
        <v>10951</v>
      </c>
      <c r="E8" s="30">
        <v>5070</v>
      </c>
      <c r="F8" s="31">
        <f t="shared" si="0"/>
        <v>0.4629714181353301</v>
      </c>
      <c r="G8" s="33">
        <v>14093.65</v>
      </c>
    </row>
    <row r="9" spans="1:13" s="21" customFormat="1" ht="18" customHeight="1">
      <c r="A9" s="28"/>
      <c r="B9" s="29" t="s">
        <v>17</v>
      </c>
      <c r="C9" s="29" t="s">
        <v>18</v>
      </c>
      <c r="D9" s="30">
        <v>26323.75</v>
      </c>
      <c r="E9" s="30">
        <v>12903</v>
      </c>
      <c r="F9" s="31">
        <f t="shared" si="0"/>
        <v>0.49016572486822735</v>
      </c>
      <c r="G9" s="33">
        <v>3558.38</v>
      </c>
    </row>
    <row r="10" spans="1:13" s="21" customFormat="1" ht="18" customHeight="1">
      <c r="A10" s="28"/>
      <c r="B10" s="29" t="s">
        <v>19</v>
      </c>
      <c r="C10" s="29" t="s">
        <v>20</v>
      </c>
      <c r="D10" s="30">
        <v>23613.75</v>
      </c>
      <c r="E10" s="30">
        <v>9428.5</v>
      </c>
      <c r="F10" s="31">
        <f t="shared" si="0"/>
        <v>0.39928008046159547</v>
      </c>
      <c r="G10" s="33">
        <v>30194.14</v>
      </c>
    </row>
    <row r="11" spans="1:13" s="21" customFormat="1" ht="18" customHeight="1">
      <c r="A11" s="28"/>
      <c r="B11" s="29" t="s">
        <v>21</v>
      </c>
      <c r="C11" s="29" t="s">
        <v>20</v>
      </c>
      <c r="D11" s="30">
        <v>30392.5</v>
      </c>
      <c r="E11" s="30">
        <v>14429.5</v>
      </c>
      <c r="F11" s="31">
        <f t="shared" si="0"/>
        <v>0.47477173644813686</v>
      </c>
      <c r="G11" s="32">
        <v>8501.77</v>
      </c>
    </row>
    <row r="12" spans="1:13" s="21" customFormat="1" ht="18" customHeight="1">
      <c r="A12" s="28"/>
      <c r="B12" s="29" t="s">
        <v>22</v>
      </c>
      <c r="C12" s="29" t="s">
        <v>23</v>
      </c>
      <c r="D12" s="30">
        <v>13305.5</v>
      </c>
      <c r="E12" s="30">
        <v>4635.5</v>
      </c>
      <c r="F12" s="31">
        <f t="shared" si="0"/>
        <v>0.34838976363158092</v>
      </c>
      <c r="G12" s="32">
        <v>38411.57</v>
      </c>
    </row>
    <row r="13" spans="1:13" s="21" customFormat="1" ht="18" customHeight="1">
      <c r="A13" s="28"/>
      <c r="B13" s="29" t="s">
        <v>24</v>
      </c>
      <c r="C13" s="29" t="s">
        <v>25</v>
      </c>
      <c r="D13" s="30">
        <v>15694.54</v>
      </c>
      <c r="E13" s="30">
        <v>6857.79</v>
      </c>
      <c r="F13" s="31">
        <f t="shared" si="0"/>
        <v>0.43695387058174368</v>
      </c>
      <c r="G13" s="32">
        <v>19314.400000000001</v>
      </c>
    </row>
    <row r="14" spans="1:13" s="21" customFormat="1" ht="18" customHeight="1">
      <c r="A14" s="28"/>
      <c r="B14" s="29" t="s">
        <v>26</v>
      </c>
      <c r="C14" s="29" t="s">
        <v>27</v>
      </c>
      <c r="D14" s="30">
        <v>987.5</v>
      </c>
      <c r="E14" s="30">
        <v>477</v>
      </c>
      <c r="F14" s="31">
        <f t="shared" si="0"/>
        <v>0.48303797468354431</v>
      </c>
      <c r="G14" s="33">
        <v>145.94999999999999</v>
      </c>
    </row>
    <row r="15" spans="1:13" s="21" customFormat="1" ht="18" customHeight="1">
      <c r="A15" s="28"/>
      <c r="B15" s="29" t="s">
        <v>28</v>
      </c>
      <c r="C15" s="29" t="s">
        <v>29</v>
      </c>
      <c r="D15" s="30">
        <v>320730.05</v>
      </c>
      <c r="E15" s="30">
        <v>118676.8</v>
      </c>
      <c r="F15" s="31">
        <f t="shared" si="0"/>
        <v>0.370020832160878</v>
      </c>
      <c r="G15" s="32">
        <v>283070.96999999997</v>
      </c>
    </row>
    <row r="16" spans="1:13" s="21" customFormat="1" ht="18" customHeight="1">
      <c r="A16" s="28"/>
      <c r="B16" s="29" t="s">
        <v>30</v>
      </c>
      <c r="C16" s="29" t="s">
        <v>31</v>
      </c>
      <c r="D16" s="30">
        <v>44386</v>
      </c>
      <c r="E16" s="30">
        <v>25279.4</v>
      </c>
      <c r="F16" s="31">
        <f t="shared" si="0"/>
        <v>0.56953543910241966</v>
      </c>
      <c r="G16" s="32"/>
    </row>
    <row r="17" spans="1:9" s="21" customFormat="1" ht="18" customHeight="1">
      <c r="A17" s="28"/>
      <c r="B17" s="29" t="s">
        <v>32</v>
      </c>
      <c r="C17" s="29" t="s">
        <v>33</v>
      </c>
      <c r="D17" s="30">
        <v>25525.05</v>
      </c>
      <c r="E17" s="30">
        <v>17444.75</v>
      </c>
      <c r="F17" s="31">
        <f t="shared" si="0"/>
        <v>0.68343646731348229</v>
      </c>
      <c r="G17" s="32"/>
    </row>
    <row r="18" spans="1:9" s="21" customFormat="1" ht="18" customHeight="1">
      <c r="A18" s="28"/>
      <c r="B18" s="29" t="s">
        <v>34</v>
      </c>
      <c r="C18" s="29" t="s">
        <v>35</v>
      </c>
      <c r="D18" s="30">
        <v>42886.13</v>
      </c>
      <c r="E18" s="30">
        <v>23979.5</v>
      </c>
      <c r="F18" s="31">
        <f t="shared" si="0"/>
        <v>0.55914348065446806</v>
      </c>
      <c r="G18" s="32"/>
    </row>
    <row r="19" spans="1:9" s="21" customFormat="1" ht="18" customHeight="1" thickBot="1">
      <c r="A19" s="28"/>
      <c r="B19" s="29" t="s">
        <v>36</v>
      </c>
      <c r="C19" s="34" t="s">
        <v>20</v>
      </c>
      <c r="D19" s="35">
        <v>18924.75</v>
      </c>
      <c r="E19" s="35">
        <v>12215.25</v>
      </c>
      <c r="F19" s="36">
        <f t="shared" si="0"/>
        <v>0.64546427297586495</v>
      </c>
      <c r="G19" s="37"/>
    </row>
    <row r="20" spans="1:9" s="21" customFormat="1" ht="14.4" thickBot="1">
      <c r="A20" s="20"/>
      <c r="C20" s="38" t="s">
        <v>37</v>
      </c>
      <c r="D20" s="39">
        <f>SUM(D5:D19)</f>
        <v>695341.50000000012</v>
      </c>
      <c r="E20" s="40">
        <f>SUM(E5:E19)</f>
        <v>302840.70999999996</v>
      </c>
      <c r="F20" s="41">
        <f>E20/D20</f>
        <v>0.43552802471878915</v>
      </c>
      <c r="G20" s="42">
        <f>SUM(G5:G19)</f>
        <v>530533.62</v>
      </c>
      <c r="I20" s="43"/>
    </row>
    <row r="21" spans="1:9" s="21" customFormat="1" ht="13.8">
      <c r="A21" s="20"/>
      <c r="D21" s="22"/>
      <c r="E21" s="22"/>
      <c r="G21" s="23"/>
    </row>
    <row r="22" spans="1:9" s="21" customFormat="1" ht="13.8">
      <c r="A22" s="20"/>
      <c r="D22" s="22"/>
      <c r="E22" s="44"/>
      <c r="F22" s="45"/>
      <c r="G22" s="23"/>
    </row>
    <row r="23" spans="1:9" s="21" customFormat="1" ht="13.8">
      <c r="A23" s="20"/>
      <c r="D23" s="22"/>
      <c r="E23" s="22"/>
      <c r="G23" s="23"/>
    </row>
    <row r="24" spans="1:9" s="21" customFormat="1" ht="13.8">
      <c r="A24" s="20"/>
      <c r="D24" s="22"/>
      <c r="E24" s="22"/>
      <c r="G24" s="23"/>
    </row>
    <row r="25" spans="1:9">
      <c r="E25" s="2"/>
    </row>
  </sheetData>
  <mergeCells count="2">
    <mergeCell ref="A1:G1"/>
    <mergeCell ref="A2:G2"/>
  </mergeCells>
  <printOptions horizontalCentered="1"/>
  <pageMargins left="0.2" right="0.2" top="0.75" bottom="1" header="0.3" footer="0.3"/>
  <pageSetup scale="8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9" workbookViewId="0">
      <selection activeCell="F23" sqref="F23"/>
    </sheetView>
  </sheetViews>
  <sheetFormatPr defaultColWidth="8.88671875" defaultRowHeight="14.4"/>
  <cols>
    <col min="1" max="1" width="3.6640625" customWidth="1"/>
    <col min="2" max="2" width="12.6640625" customWidth="1"/>
    <col min="3" max="6" width="17.6640625" customWidth="1"/>
  </cols>
  <sheetData>
    <row r="1" spans="1:6" s="6" customFormat="1" ht="31.5" customHeight="1">
      <c r="A1" s="57" t="s">
        <v>38</v>
      </c>
      <c r="B1" s="58"/>
      <c r="C1" s="58"/>
      <c r="D1" s="58"/>
      <c r="E1" s="58"/>
      <c r="F1" s="59"/>
    </row>
    <row r="2" spans="1:6" s="6" customFormat="1" ht="14.25" customHeight="1">
      <c r="A2" s="62" t="s">
        <v>39</v>
      </c>
      <c r="B2" s="63"/>
      <c r="C2" s="63"/>
      <c r="D2" s="63"/>
      <c r="E2" s="63"/>
      <c r="F2" s="64"/>
    </row>
    <row r="3" spans="1:6" s="6" customFormat="1" ht="15" customHeight="1" thickBot="1">
      <c r="A3" s="65"/>
      <c r="B3" s="66"/>
      <c r="C3" s="66"/>
      <c r="D3" s="66"/>
      <c r="E3" s="66"/>
      <c r="F3" s="67"/>
    </row>
    <row r="4" spans="1:6" s="6" customFormat="1"/>
    <row r="5" spans="1:6" s="6" customFormat="1"/>
    <row r="6" spans="1:6" s="6" customFormat="1" ht="15.6">
      <c r="A6" s="46" t="s">
        <v>40</v>
      </c>
    </row>
    <row r="7" spans="1:6" s="6" customFormat="1">
      <c r="A7" s="60" t="s">
        <v>41</v>
      </c>
      <c r="B7" s="60"/>
      <c r="C7" s="60"/>
      <c r="D7" s="60"/>
      <c r="E7" s="60"/>
      <c r="F7" s="60"/>
    </row>
    <row r="8" spans="1:6" s="6" customFormat="1">
      <c r="A8" s="49"/>
      <c r="B8" s="49"/>
      <c r="C8" s="49"/>
      <c r="D8" s="49"/>
      <c r="E8" s="49"/>
      <c r="F8" s="49"/>
    </row>
    <row r="9" spans="1:6" s="6" customFormat="1">
      <c r="A9" s="49"/>
      <c r="B9" s="49"/>
      <c r="C9" s="49"/>
      <c r="D9" s="49"/>
      <c r="E9" s="49"/>
      <c r="F9" s="49"/>
    </row>
    <row r="10" spans="1:6" s="6" customFormat="1" ht="15.6">
      <c r="A10" s="50" t="s">
        <v>42</v>
      </c>
    </row>
    <row r="11" spans="1:6" s="6" customFormat="1">
      <c r="A11" s="60" t="s">
        <v>43</v>
      </c>
      <c r="B11" s="60"/>
      <c r="C11" s="60"/>
      <c r="D11" s="60"/>
      <c r="E11" s="60"/>
      <c r="F11" s="60"/>
    </row>
    <row r="12" spans="1:6" s="6" customFormat="1">
      <c r="B12" s="7" t="s">
        <v>44</v>
      </c>
      <c r="C12" s="8"/>
    </row>
    <row r="13" spans="1:6" s="6" customFormat="1">
      <c r="B13" s="7"/>
    </row>
    <row r="14" spans="1:6" s="6" customFormat="1" ht="15.6">
      <c r="A14" s="50" t="s">
        <v>45</v>
      </c>
    </row>
    <row r="15" spans="1:6" s="6" customFormat="1">
      <c r="A15" s="6" t="s">
        <v>46</v>
      </c>
      <c r="B15" s="7"/>
    </row>
    <row r="16" spans="1:6" s="6" customFormat="1">
      <c r="C16" s="8"/>
    </row>
    <row r="17" spans="1:6" s="6" customFormat="1">
      <c r="C17" s="7"/>
    </row>
    <row r="18" spans="1:6" s="6" customFormat="1">
      <c r="C18" s="7"/>
    </row>
    <row r="19" spans="1:6" s="6" customFormat="1" ht="14.4" customHeight="1">
      <c r="A19" s="71" t="s">
        <v>47</v>
      </c>
      <c r="B19" s="71"/>
      <c r="C19" s="9"/>
      <c r="D19" s="9"/>
      <c r="E19" s="9"/>
      <c r="F19" s="9"/>
    </row>
    <row r="20" spans="1:6" s="6" customFormat="1" ht="14.4" customHeight="1" thickBot="1">
      <c r="A20" s="50"/>
      <c r="B20" s="50"/>
      <c r="C20" s="9"/>
      <c r="D20" s="9"/>
      <c r="E20" s="9"/>
      <c r="F20" s="9"/>
    </row>
    <row r="21" spans="1:6" s="6" customFormat="1" ht="18.600000000000001" thickBot="1">
      <c r="C21" s="68" t="s">
        <v>1</v>
      </c>
      <c r="D21" s="69"/>
      <c r="E21" s="69"/>
      <c r="F21" s="70"/>
    </row>
    <row r="22" spans="1:6" s="10" customFormat="1" ht="36" customHeight="1" thickBot="1">
      <c r="C22" s="11" t="s">
        <v>48</v>
      </c>
      <c r="D22" s="12" t="s">
        <v>49</v>
      </c>
      <c r="E22" s="12" t="s">
        <v>7</v>
      </c>
      <c r="F22" s="13" t="s">
        <v>8</v>
      </c>
    </row>
    <row r="23" spans="1:6" s="10" customFormat="1" ht="21" customHeight="1" thickBot="1">
      <c r="B23" s="14" t="s">
        <v>50</v>
      </c>
      <c r="C23" s="15">
        <v>978601</v>
      </c>
      <c r="D23" s="16">
        <v>448427</v>
      </c>
      <c r="E23" s="17">
        <f>D23/C23</f>
        <v>0.45823272201847332</v>
      </c>
      <c r="F23" s="48">
        <v>511245.85</v>
      </c>
    </row>
    <row r="24" spans="1:6" s="6" customFormat="1"/>
    <row r="25" spans="1:6" s="6" customFormat="1">
      <c r="B25" s="61" t="s">
        <v>51</v>
      </c>
      <c r="C25" s="61"/>
      <c r="D25" s="61"/>
      <c r="E25" s="6">
        <v>13</v>
      </c>
    </row>
    <row r="26" spans="1:6" s="6" customFormat="1"/>
    <row r="27" spans="1:6" s="6" customFormat="1"/>
    <row r="28" spans="1:6" s="6" customFormat="1"/>
    <row r="29" spans="1:6" s="6" customFormat="1"/>
    <row r="30" spans="1:6" s="6" customFormat="1"/>
    <row r="31" spans="1:6" s="6" customFormat="1"/>
    <row r="32" spans="1:6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</sheetData>
  <mergeCells count="7">
    <mergeCell ref="A1:F1"/>
    <mergeCell ref="A7:F7"/>
    <mergeCell ref="A11:F11"/>
    <mergeCell ref="B25:D25"/>
    <mergeCell ref="A2:F3"/>
    <mergeCell ref="C21:F21"/>
    <mergeCell ref="A19:B19"/>
  </mergeCells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CRO Detail</vt:lpstr>
      <vt:lpstr>CRO Summary</vt:lpstr>
    </vt:vector>
  </TitlesOfParts>
  <Company>City Of Chicago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dcterms:created xsi:type="dcterms:W3CDTF">2015-03-04T15:22:45Z</dcterms:created>
  <dcterms:modified xsi:type="dcterms:W3CDTF">2017-10-23T16:00:59Z</dcterms:modified>
</cp:coreProperties>
</file>